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730" windowHeight="11760" firstSheet="2" activeTab="2"/>
  </bookViews>
  <sheets>
    <sheet name="จำนวน ผดส. ประจำปี 2565" sheetId="1" r:id="rId1"/>
    <sheet name="จำนวน ผดส. ประจำปี 2566" sheetId="2" r:id="rId2"/>
    <sheet name="เดือนกันยายน 2566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6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D5" i="2" l="1"/>
  <c r="C5"/>
  <c r="D4" l="1"/>
  <c r="C4"/>
  <c r="E4" s="1"/>
  <c r="E14"/>
  <c r="E8"/>
  <c r="E12"/>
  <c r="E15"/>
  <c r="E11"/>
  <c r="E7"/>
  <c r="E10" l="1"/>
  <c r="E6"/>
  <c r="E13"/>
  <c r="E5"/>
  <c r="E9"/>
  <c r="D15" i="1" l="1"/>
  <c r="C15"/>
  <c r="D14" l="1"/>
  <c r="C14"/>
  <c r="D13" l="1"/>
  <c r="C13"/>
  <c r="D12" l="1"/>
  <c r="C12"/>
  <c r="D11" l="1"/>
  <c r="C11"/>
  <c r="D10" l="1"/>
  <c r="C10"/>
  <c r="D9" l="1"/>
  <c r="C9"/>
  <c r="D8" l="1"/>
  <c r="C8"/>
  <c r="D7" l="1"/>
  <c r="C7"/>
  <c r="D6" l="1"/>
  <c r="C6"/>
  <c r="E6" l="1"/>
  <c r="E7"/>
  <c r="E8"/>
  <c r="E9"/>
  <c r="E10"/>
  <c r="E11"/>
  <c r="E12"/>
  <c r="E13"/>
  <c r="E14"/>
  <c r="E15"/>
  <c r="D5"/>
  <c r="C5"/>
  <c r="E5" l="1"/>
  <c r="D4"/>
  <c r="C4"/>
  <c r="E4" l="1"/>
</calcChain>
</file>

<file path=xl/sharedStrings.xml><?xml version="1.0" encoding="utf-8"?>
<sst xmlns="http://schemas.openxmlformats.org/spreadsheetml/2006/main" count="62" uniqueCount="23">
  <si>
    <t>ตารางแสดงจำนวนผู้โดยสาร ท่าอากาศยานพิษณุโลก ประจำปี 2565</t>
  </si>
  <si>
    <t>ลำดับที่</t>
  </si>
  <si>
    <t>เดือน</t>
  </si>
  <si>
    <t>จำนวนผู้โดยสารขาเข้า</t>
  </si>
  <si>
    <t>จำนวนผู้โดยสารขาออก</t>
  </si>
  <si>
    <t>รวม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</si>
  <si>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</si>
  <si>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</si>
  <si>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</si>
  <si>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</si>
  <si>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</si>
  <si>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</si>
  <si>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</si>
  <si>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</si>
  <si>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</si>
  <si>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</si>
  <si>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</si>
  <si>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</si>
  <si>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ตารางแสดงจำนวนผู้โดยสาร ท่าอากาศยานพิษณุโลก ประจำปี 2566</t>
  </si>
  <si>
    <t>-</t>
  </si>
  <si>
    <t>วันที่</t>
  </si>
  <si>
    <t>จำนวนเที่ยวบิน</t>
  </si>
  <si>
    <t>ตารางแสดงจำนวนผู้โดยสาร ท่าอากาศยานพิษณุโลก ประจำเดือนกันยายน 2566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</si>
</sst>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87" fontId="0" fillId="0" borderId="0" xfId="1" applyNumberFormat="1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87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minor"/>
      </font>
      <numFmt numFmtId="18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minor"/>
      </font>
      <numFmt numFmtId="18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minor"/>
      </font>
      <numFmt numFmtId="187" formatCode="_-* #,##0_-;\-* #,##0_-;_-* &quot;-&quot;??_-;_-@_-"/>
    </dxf>
    <dxf>
      <alignment horizontal="center" vertical="bottom" textRotation="0" wrapText="0" indent="0" relativeIndent="255" justifyLastLine="0" shrinkToFit="0" readingOrder="0"/>
    </dxf>
    <dxf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</dxf>
    <dxf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minor"/>
      </font>
      <numFmt numFmtId="18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minor"/>
      </font>
      <numFmt numFmtId="18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minor"/>
      </font>
      <numFmt numFmtId="187" formatCode="_-* #,##0_-;\-* #,##0_-;_-* &quot;-&quot;??_-;_-@_-"/>
    </dxf>
    <dxf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ahoma"/>
        <scheme val="none"/>
      </font>
    </dxf>
    <dxf>
      <alignment horizontal="center"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minor"/>
      </font>
      <numFmt numFmtId="18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minor"/>
      </font>
      <numFmt numFmtId="187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minor"/>
      </font>
      <numFmt numFmtId="187" formatCode="_-* #,##0_-;\-* #,##0_-;_-* &quot;-&quot;??_-;_-@_-"/>
    </dxf>
    <dxf>
      <alignment horizontal="center" vertical="bottom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minor"/>
      </font>
    </dxf>
    <dxf>
      <alignment horizontal="center" vertical="center" textRotation="0" wrapText="0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/Passenger%20statistic/2022/01.2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R/Passenger%20statistic/2022/10.22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R/Passenger%20statistic/2022/11.2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PR/Passenger%20statistic/2022/12.2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PR/Passenger%20statistic/2023/01%20Jan%20202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PR/Passenger%20statistic/2023/02%20Feb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/Passenger%20statistic/2022/02.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/Passenger%20statistic/2022/03.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/Passenger%20statistic/2022/04.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/Passenger%20statistic/2022/05.2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/Passenger%20statistic/2022/06.2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/Passenger%20statistic/2022/07.2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/Passenger%20statistic/2022/08.22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/Passenger%20statistic/2022/09.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22"/>
      <sheetName val="2.01.22"/>
      <sheetName val="3.01.22"/>
      <sheetName val="4.01.22"/>
      <sheetName val="05.01.22"/>
      <sheetName val="06.01.22"/>
      <sheetName val="07.01.22"/>
      <sheetName val="08.01.22"/>
      <sheetName val="09.01.22"/>
      <sheetName val="10.01.22"/>
      <sheetName val="11.01.22"/>
      <sheetName val="12.01.22"/>
      <sheetName val="13.01.22"/>
      <sheetName val="14.01.22"/>
      <sheetName val="15.01.22"/>
      <sheetName val="16.01.22"/>
      <sheetName val="17.01.22"/>
      <sheetName val="18.01.22 "/>
      <sheetName val="19.01.22"/>
      <sheetName val="20.01.22"/>
      <sheetName val="21.01.22"/>
      <sheetName val="22.01.22"/>
      <sheetName val="23.01.22"/>
      <sheetName val="24.01.22"/>
      <sheetName val="25.01.22"/>
      <sheetName val="26.01.22"/>
      <sheetName val="27.01.22"/>
      <sheetName val="28.01.22"/>
      <sheetName val="29.01.22"/>
      <sheetName val="30.01.22"/>
      <sheetName val="31.01.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2">
          <cell r="G22">
            <v>9883</v>
          </cell>
        </row>
        <row r="23">
          <cell r="G23">
            <v>11324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.10.22"/>
      <sheetName val="02.10.22"/>
      <sheetName val="03.10.22"/>
      <sheetName val="04.10.22"/>
      <sheetName val="05.10.22"/>
      <sheetName val="06.10.22"/>
      <sheetName val="07.10.22"/>
      <sheetName val="08.10.22"/>
      <sheetName val="09.10.22"/>
      <sheetName val="10.10.22"/>
      <sheetName val="11.10.22"/>
      <sheetName val="12.10.22"/>
      <sheetName val="13.10.22"/>
      <sheetName val="14.10.22"/>
      <sheetName val="15.10.22"/>
      <sheetName val="16.10.22"/>
      <sheetName val="17.10.22"/>
      <sheetName val="18.10.22"/>
      <sheetName val="19.10.22"/>
      <sheetName val="20.10.22"/>
      <sheetName val="21.10.22"/>
      <sheetName val="22.10.22"/>
      <sheetName val="23.10.22"/>
      <sheetName val="24.10.22"/>
      <sheetName val="25.10.22"/>
      <sheetName val="26.10.22"/>
      <sheetName val="27.10.22"/>
      <sheetName val="28.10.22"/>
      <sheetName val="29.10.22"/>
      <sheetName val="30.10.22"/>
      <sheetName val="31.10.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6">
          <cell r="G26">
            <v>19469</v>
          </cell>
        </row>
        <row r="27">
          <cell r="G27">
            <v>19473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1.11.22"/>
      <sheetName val="02.11.22"/>
      <sheetName val="03.11.22"/>
      <sheetName val="04.11.22"/>
      <sheetName val="05.11.22"/>
      <sheetName val="06.11.22"/>
      <sheetName val="07.11.22"/>
      <sheetName val="08.11.22"/>
      <sheetName val="09.11.22"/>
      <sheetName val="10.11.22"/>
      <sheetName val="11.11.22"/>
      <sheetName val="12.11.22 "/>
      <sheetName val="13.11.22"/>
      <sheetName val="14.11.22"/>
      <sheetName val="15.11.22"/>
      <sheetName val="16.11.22"/>
      <sheetName val="17.11.22"/>
      <sheetName val="18.11.22"/>
      <sheetName val="19.11.22"/>
      <sheetName val="20.11.22"/>
      <sheetName val="21.11.22"/>
      <sheetName val="22.11.22"/>
      <sheetName val="23.11.22"/>
      <sheetName val="24.11.22"/>
      <sheetName val="25.11.22"/>
      <sheetName val="26.11.22"/>
      <sheetName val="27.11.22"/>
      <sheetName val="28.11.22"/>
      <sheetName val="29.11.22"/>
      <sheetName val="30.11.22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6">
          <cell r="G26">
            <v>17644</v>
          </cell>
        </row>
        <row r="27">
          <cell r="G27">
            <v>17646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.12.22"/>
      <sheetName val="02.12.22"/>
      <sheetName val="03.12.22"/>
      <sheetName val="04.12.22"/>
      <sheetName val="05.12.22"/>
      <sheetName val="06.12.22"/>
      <sheetName val="07.12.22"/>
      <sheetName val="08.12.22"/>
      <sheetName val="09.12.22"/>
      <sheetName val="10.12.22"/>
      <sheetName val="11.12.22"/>
      <sheetName val="12.12.22"/>
      <sheetName val="13.12.22"/>
      <sheetName val="14.12.22"/>
      <sheetName val="15.12.22"/>
      <sheetName val="16.12.22"/>
      <sheetName val="17.12.22"/>
      <sheetName val="18.12.22"/>
      <sheetName val="19.12.22"/>
      <sheetName val="20.12.22"/>
      <sheetName val="21.12.22"/>
      <sheetName val="22.12.22"/>
      <sheetName val="23.12.22"/>
      <sheetName val="24.12.22"/>
      <sheetName val="25.12.22"/>
      <sheetName val="26.12.22"/>
      <sheetName val="27.12.22"/>
      <sheetName val="28.12.22"/>
      <sheetName val="29.12.22"/>
      <sheetName val="30.12.22"/>
      <sheetName val="31.12.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7">
          <cell r="G27">
            <v>21005</v>
          </cell>
        </row>
        <row r="28">
          <cell r="G28">
            <v>18559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1.01.2023"/>
      <sheetName val="02.01.2023"/>
      <sheetName val="03.01.2023"/>
      <sheetName val="04.01.2023"/>
      <sheetName val="05.01.2023"/>
      <sheetName val="06.01.2023"/>
      <sheetName val="07.01.2023"/>
      <sheetName val="08.01.2023"/>
      <sheetName val="09.01.2023"/>
      <sheetName val="10.01.2023"/>
      <sheetName val="11.01.2023"/>
      <sheetName val="12.01.2023"/>
      <sheetName val="13.01.2023"/>
      <sheetName val="14.01.2023"/>
      <sheetName val="15.01.2023"/>
      <sheetName val="16.01.2023"/>
      <sheetName val="17.01.2023"/>
      <sheetName val="18.01.2023"/>
      <sheetName val="19.01.2023"/>
      <sheetName val="20.01.2023"/>
      <sheetName val="21.01.2023"/>
      <sheetName val="22.01.2023"/>
      <sheetName val="23.01.2023"/>
      <sheetName val="24.01.2023"/>
      <sheetName val="25.01.2023"/>
      <sheetName val="26.01.2023"/>
      <sheetName val="27.01.2023"/>
      <sheetName val="28.01.2023"/>
      <sheetName val="29.01.2023"/>
      <sheetName val="30.01.2023"/>
      <sheetName val="31.01.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2">
          <cell r="G22">
            <v>18226</v>
          </cell>
        </row>
        <row r="23">
          <cell r="G23">
            <v>20492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1.02.2023"/>
      <sheetName val="02.02.2023"/>
      <sheetName val="03.02.2023"/>
      <sheetName val="04.02.2023"/>
      <sheetName val="05.02.2023"/>
      <sheetName val="06.02.2023"/>
      <sheetName val="07.02.2023"/>
      <sheetName val="08.02.2023"/>
      <sheetName val="09.02.2023"/>
      <sheetName val="10.02.2023"/>
      <sheetName val="11.02.2023"/>
      <sheetName val="12.02.2023"/>
      <sheetName val="13.02.2023"/>
      <sheetName val="14.02.2023"/>
      <sheetName val="15.02.2023"/>
      <sheetName val="16.02.2023"/>
      <sheetName val="17.02.2023"/>
      <sheetName val="18.02.2023"/>
      <sheetName val="19.02.2023"/>
      <sheetName val="20.02.2023"/>
      <sheetName val="21.02.2023"/>
      <sheetName val="22.02.2023"/>
      <sheetName val="23.02.2023"/>
      <sheetName val="24.02.2023"/>
      <sheetName val="25.02.2023"/>
      <sheetName val="26.02.2023"/>
      <sheetName val="27.02.2023"/>
      <sheetName val="28.02.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3">
          <cell r="G23">
            <v>17880</v>
          </cell>
        </row>
        <row r="24">
          <cell r="G24">
            <v>18066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2.22"/>
      <sheetName val="02.02.22"/>
      <sheetName val="03.02.22"/>
      <sheetName val="04.02.22"/>
      <sheetName val="05.02.22"/>
      <sheetName val="06.02.22"/>
      <sheetName val="07.02.22 "/>
      <sheetName val="08.02.22. "/>
      <sheetName val="09.02.22"/>
      <sheetName val="10.02.22"/>
      <sheetName val="11.02.22"/>
      <sheetName val="12.02.22"/>
      <sheetName val="13.02.22"/>
      <sheetName val="14.02.22"/>
      <sheetName val="15.02.22 "/>
      <sheetName val="16.02.22"/>
      <sheetName val="17.02.22"/>
      <sheetName val="18.02.22"/>
      <sheetName val="19.02.22 "/>
      <sheetName val="20.02.22 "/>
      <sheetName val="21.02.22"/>
      <sheetName val="22.02.22"/>
      <sheetName val="23.02.22"/>
      <sheetName val="24.02.22"/>
      <sheetName val="25.02.22"/>
      <sheetName val="26.02.22"/>
      <sheetName val="27.02.22"/>
      <sheetName val="28.02.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3">
          <cell r="G23">
            <v>8242</v>
          </cell>
        </row>
        <row r="24">
          <cell r="G24">
            <v>8490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.03.22"/>
      <sheetName val="02.03.22"/>
      <sheetName val="03.03.22"/>
      <sheetName val="04.03.22"/>
      <sheetName val="05.03.22"/>
      <sheetName val="06.03.22"/>
      <sheetName val="07.03.22"/>
      <sheetName val="08.03.22"/>
      <sheetName val="09.03.22"/>
      <sheetName val="10.03.22"/>
      <sheetName val="11.03.22"/>
      <sheetName val="12.03.22"/>
      <sheetName val="13.03.22"/>
      <sheetName val="14.03.22"/>
      <sheetName val="15.03.22"/>
      <sheetName val="16.03.22"/>
      <sheetName val="17.03.22"/>
      <sheetName val="18.03.22"/>
      <sheetName val="19.03.22"/>
      <sheetName val="20.03.22"/>
      <sheetName val="21.03.22"/>
      <sheetName val="22.03.22 "/>
      <sheetName val="23.03.22 "/>
      <sheetName val="24.03.22"/>
      <sheetName val="25.03.22"/>
      <sheetName val="26.03.22"/>
      <sheetName val="27.03.22"/>
      <sheetName val="28.03.22"/>
      <sheetName val="29.03.22"/>
      <sheetName val="30.03.22"/>
      <sheetName val="31.03.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0">
          <cell r="G20">
            <v>10373</v>
          </cell>
        </row>
        <row r="21">
          <cell r="G21">
            <v>10652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.04.22"/>
      <sheetName val="02.04.22"/>
      <sheetName val="03.04.22"/>
      <sheetName val="04.04.22"/>
      <sheetName val="05.04.22"/>
      <sheetName val="06.04.22 "/>
      <sheetName val="07.04.22"/>
      <sheetName val="08.04.22"/>
      <sheetName val="09.04.22"/>
      <sheetName val="10.04.22"/>
      <sheetName val="11.04.22"/>
      <sheetName val="12.04.22"/>
      <sheetName val="13.04.22"/>
      <sheetName val="14.04.22"/>
      <sheetName val="15.04.22"/>
      <sheetName val="16.04.22"/>
      <sheetName val="17.04.22"/>
      <sheetName val="18.04.22"/>
      <sheetName val="19.04.22"/>
      <sheetName val="20.04.22"/>
      <sheetName val="21.04.22"/>
      <sheetName val="22.04.22"/>
      <sheetName val="23.04.22"/>
      <sheetName val="24.04.22"/>
      <sheetName val="25.04.22"/>
      <sheetName val="26.04.22"/>
      <sheetName val="27.04.22"/>
      <sheetName val="28.04.22"/>
      <sheetName val="29.04.22"/>
      <sheetName val="30.04.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2">
          <cell r="G22">
            <v>12947</v>
          </cell>
        </row>
        <row r="23">
          <cell r="G23">
            <v>12916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.05.22"/>
      <sheetName val="02.05.22"/>
      <sheetName val="03.05.22"/>
      <sheetName val="04.05.22"/>
      <sheetName val="05.05.22"/>
      <sheetName val="06.05.22"/>
      <sheetName val="07.05.22"/>
      <sheetName val="08.05.22"/>
      <sheetName val="09.05.22"/>
      <sheetName val="10.05.22"/>
      <sheetName val="11.05.22"/>
      <sheetName val="12.05.22"/>
      <sheetName val="13.05.22"/>
      <sheetName val="14.05.22"/>
      <sheetName val="15.05.22"/>
      <sheetName val="16.05.22"/>
      <sheetName val="17.05.22"/>
      <sheetName val="18.05.22"/>
      <sheetName val="19.05.22"/>
      <sheetName val="20.05.22 "/>
      <sheetName val="21.05.22"/>
      <sheetName val="22.05.22"/>
      <sheetName val="23.05.22 "/>
      <sheetName val="24.05.22"/>
      <sheetName val="25.05.22"/>
      <sheetName val="26.05.22"/>
      <sheetName val="27.05.22"/>
      <sheetName val="28.05.22"/>
      <sheetName val="29.05.22"/>
      <sheetName val="30.05.22"/>
      <sheetName val="31.05.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1">
          <cell r="G21">
            <v>15110</v>
          </cell>
        </row>
        <row r="22">
          <cell r="G22">
            <v>15238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.05.22"/>
      <sheetName val="02.05.22"/>
      <sheetName val="03.05.22"/>
      <sheetName val="04.05.22"/>
      <sheetName val="05.05.22"/>
      <sheetName val="06.05.22"/>
      <sheetName val="07.05.22"/>
      <sheetName val="08.05.22"/>
      <sheetName val="09.05.22"/>
      <sheetName val="10.05.22"/>
      <sheetName val="11.05.22"/>
      <sheetName val="12.05.22"/>
      <sheetName val="13.05.22"/>
      <sheetName val="14.05.22"/>
      <sheetName val="15.05.22"/>
      <sheetName val="16.05.22"/>
      <sheetName val="17.05.22"/>
      <sheetName val="18.05.22"/>
      <sheetName val="19.05.22 "/>
      <sheetName val="20.06.22"/>
      <sheetName val="21.06.22"/>
      <sheetName val="22.06.22"/>
      <sheetName val="23.06.22"/>
      <sheetName val="24.06.22"/>
      <sheetName val="25.06.22"/>
      <sheetName val="26.06.22"/>
      <sheetName val="27.06.22"/>
      <sheetName val="28.06.22"/>
      <sheetName val="29.06.22"/>
      <sheetName val="30.06.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5">
          <cell r="G25">
            <v>13187</v>
          </cell>
        </row>
        <row r="26">
          <cell r="G26">
            <v>13140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.07.22"/>
      <sheetName val="02.07.22"/>
      <sheetName val="03.07.22"/>
      <sheetName val="04.07.22"/>
      <sheetName val="05.07.22"/>
      <sheetName val="06.07.22"/>
      <sheetName val="07.07.22"/>
      <sheetName val="08.07.22"/>
      <sheetName val="09.07.22"/>
      <sheetName val="10.07.22"/>
      <sheetName val="11.07.22"/>
      <sheetName val="12.07.22"/>
      <sheetName val="13.07.22"/>
      <sheetName val="14.07.22"/>
      <sheetName val="15.07.22"/>
      <sheetName val="16.07.22"/>
      <sheetName val="17.07.22"/>
      <sheetName val="18.07.22"/>
      <sheetName val="19.07.22"/>
      <sheetName val="20.07.22"/>
      <sheetName val="21.07.22"/>
      <sheetName val="22.07.22"/>
      <sheetName val="23.07.22"/>
      <sheetName val="24.07.22"/>
      <sheetName val="25.07.22"/>
      <sheetName val="26.07.22"/>
      <sheetName val="27.07.22"/>
      <sheetName val="28.07.22"/>
      <sheetName val="29.07.22"/>
      <sheetName val="30.07.22"/>
      <sheetName val="31.07.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4">
          <cell r="G24">
            <v>15934</v>
          </cell>
        </row>
        <row r="25">
          <cell r="G25">
            <v>16129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1.08.22"/>
      <sheetName val="02.08.22"/>
      <sheetName val="03.08.22 "/>
      <sheetName val="04.08.22 "/>
      <sheetName val="05.08.22"/>
      <sheetName val="06.08.22"/>
      <sheetName val="07.08.22"/>
      <sheetName val="08.08.22"/>
      <sheetName val="09.08.22"/>
      <sheetName val="10.08.22"/>
      <sheetName val="11.08.22"/>
      <sheetName val="12.08.22"/>
      <sheetName val="13.08.22"/>
      <sheetName val="14.08.22"/>
      <sheetName val="15.08.22"/>
      <sheetName val="16.08.22"/>
      <sheetName val="17.08.22"/>
      <sheetName val="18.08.22"/>
      <sheetName val="19.08.22"/>
      <sheetName val="20.08.22"/>
      <sheetName val="21.08.22"/>
      <sheetName val="22.08.22"/>
      <sheetName val="23.08.22"/>
      <sheetName val="24.08.22"/>
      <sheetName val="25.08.22"/>
      <sheetName val="26.08.22"/>
      <sheetName val="27.08.22"/>
      <sheetName val="28.08.22"/>
      <sheetName val="29.08.22"/>
      <sheetName val="30.08.22"/>
      <sheetName val="31.08.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2">
          <cell r="G22">
            <v>15087</v>
          </cell>
        </row>
        <row r="23">
          <cell r="G23">
            <v>15154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1.09.22"/>
      <sheetName val="02.09.22"/>
      <sheetName val="03.09.22"/>
      <sheetName val="04.09.22"/>
      <sheetName val="05.09.22"/>
      <sheetName val="06.09.22"/>
      <sheetName val="07.09.22"/>
      <sheetName val="08.09.22"/>
      <sheetName val="09.09.22"/>
      <sheetName val="10.09.22"/>
      <sheetName val="11.09.22"/>
      <sheetName val="12.09.22"/>
      <sheetName val="13.09.22"/>
      <sheetName val="14.09.22"/>
      <sheetName val="15.09.22"/>
      <sheetName val="16.09.22"/>
      <sheetName val="17.09.22"/>
      <sheetName val="18.09.22"/>
      <sheetName val="19.09.22"/>
      <sheetName val="20.09.22"/>
      <sheetName val="21.09.22"/>
      <sheetName val="22.09.22"/>
      <sheetName val="23.09.22"/>
      <sheetName val="24.09.22"/>
      <sheetName val="25.09.22"/>
      <sheetName val="26.09.22"/>
      <sheetName val="27.09.22"/>
      <sheetName val="28.09.22"/>
      <sheetName val="29.09.22"/>
      <sheetName val="30.09.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1">
          <cell r="G21">
            <v>13480</v>
          </cell>
        </row>
        <row r="22">
          <cell r="G22">
            <v>13737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A3:E15" totalsRowShown="0" headerRowDxfId="18" dataDxfId="17">
  <autoFilter ref="A3:E15"/>
  <tableColumns count="5">
    <tableColumn id="1" name="ลำดับที่" dataDxfId="16"/>
    <tableColumn id="2" name="เดือน"/>
    <tableColumn id="3" name="จำนวนผู้โดยสารขาเข้า" dataDxfId="15"/>
    <tableColumn id="4" name="จำนวนผู้โดยสารขาออก" dataDxfId="14"/>
    <tableColumn id="5" name="รวม" dataDxfId="13">
      <calculatedColumnFormula>SUM(C4:D4)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3:E15" totalsRowShown="0" headerRowDxfId="12" dataDxfId="11">
  <autoFilter ref="A3:E15"/>
  <tableColumns count="5">
    <tableColumn id="1" name="ลำดับที่" dataDxfId="10"/>
    <tableColumn id="2" name="เดือน"/>
    <tableColumn id="3" name="จำนวนผู้โดยสารขาเข้า" dataDxfId="9">
      <calculatedColumnFormula>'[13]31.01.2023'!$G$22</calculatedColumnFormula>
    </tableColumn>
    <tableColumn id="4" name="จำนวนผู้โดยสารขาออก" dataDxfId="8">
      <calculatedColumnFormula>0</calculatedColumnFormula>
    </tableColumn>
    <tableColumn id="5" name="รวม" dataDxfId="7">
      <calculatedColumnFormula>SUM(C4:D4)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le134567" displayName="Table134567" ref="A3:E34" totalsRowShown="0" headerRowDxfId="6" dataDxfId="5">
  <autoFilter ref="A3:E34"/>
  <tableColumns count="5">
    <tableColumn id="1" name="วันที่" dataDxfId="4"/>
    <tableColumn id="6" name="จำนวนเที่ยวบิน" dataDxfId="3"/>
    <tableColumn id="3" name="จำนวนผู้โดยสารขาเข้า" dataDxfId="2"/>
    <tableColumn id="4" name="จำนวนผู้โดยสารขาออก" dataDxfId="1"/>
    <tableColumn id="5" name="รวม" dataDxfId="0">
      <calculatedColumnFormula>SUM(C4:D4)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J8" sqref="J8"/>
    </sheetView>
  </sheetViews>
  <sheetFormatPr defaultRowHeight="14.25"/>
  <cols>
    <col min="1" max="1" width="8.375" style="1" customWidth="1"/>
    <col min="2" max="2" width="13.625" customWidth="1"/>
    <col min="3" max="3" width="20" customWidth="1"/>
    <col min="4" max="4" width="22" customWidth="1"/>
    <col min="5" max="5" width="13.5" customWidth="1"/>
  </cols>
  <sheetData>
    <row r="1" spans="1:5" ht="23.25" customHeight="1">
      <c r="A1" s="6" t="s">
        <v>0</v>
      </c>
      <c r="B1" s="6"/>
      <c r="C1" s="6"/>
      <c r="D1" s="6"/>
      <c r="E1" s="6"/>
    </row>
    <row r="3" spans="1:5" s="4" customFormat="1" ht="22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>
      <c r="A4" s="1">
        <v>1</v>
      </c>
      <c r="B4" t="s">
        <v>6</v>
      </c>
      <c r="C4" s="2">
        <f>+'[1]31.01.22'!$G$22</f>
        <v>9883</v>
      </c>
      <c r="D4" s="2">
        <f>+'[1]31.01.22'!$G$23</f>
        <v>11324</v>
      </c>
      <c r="E4" s="2">
        <f>SUM(C4:D4)</f>
        <v>21207</v>
      </c>
    </row>
    <row r="5" spans="1:5">
      <c r="A5" s="1">
        <v>2</v>
      </c>
      <c r="B5" t="s">
        <v>7</v>
      </c>
      <c r="C5" s="2">
        <f>+'[2]28.02.22'!$G$23</f>
        <v>8242</v>
      </c>
      <c r="D5" s="2">
        <f>+'[2]28.02.22'!$G$24</f>
        <v>8490</v>
      </c>
      <c r="E5" s="2">
        <f t="shared" ref="E5:E15" si="0">SUM(C5:D5)</f>
        <v>16732</v>
      </c>
    </row>
    <row r="6" spans="1:5">
      <c r="A6" s="1">
        <v>3</v>
      </c>
      <c r="B6" t="s">
        <v>8</v>
      </c>
      <c r="C6" s="2">
        <f>+'[3]31.03.22'!$G$20</f>
        <v>10373</v>
      </c>
      <c r="D6" s="2">
        <f>'[3]31.03.22'!$G$21</f>
        <v>10652</v>
      </c>
      <c r="E6" s="2">
        <f t="shared" si="0"/>
        <v>21025</v>
      </c>
    </row>
    <row r="7" spans="1:5">
      <c r="A7" s="1">
        <v>4</v>
      </c>
      <c r="B7" t="s">
        <v>9</v>
      </c>
      <c r="C7" s="2">
        <f>'[4]30.04.22'!$G$22</f>
        <v>12947</v>
      </c>
      <c r="D7" s="2">
        <f>'[4]30.04.22'!$G$23</f>
        <v>12916</v>
      </c>
      <c r="E7" s="2">
        <f t="shared" si="0"/>
        <v>25863</v>
      </c>
    </row>
    <row r="8" spans="1:5">
      <c r="A8" s="1">
        <v>5</v>
      </c>
      <c r="B8" t="s">
        <v>10</v>
      </c>
      <c r="C8" s="2">
        <f>'[5]31.05.22'!$G$21</f>
        <v>15110</v>
      </c>
      <c r="D8" s="2">
        <f>'[5]31.05.22'!$G$22</f>
        <v>15238</v>
      </c>
      <c r="E8" s="2">
        <f t="shared" si="0"/>
        <v>30348</v>
      </c>
    </row>
    <row r="9" spans="1:5">
      <c r="A9" s="1">
        <v>6</v>
      </c>
      <c r="B9" t="s">
        <v>11</v>
      </c>
      <c r="C9" s="2">
        <f>+'[6]30.06.22'!$G$25</f>
        <v>13187</v>
      </c>
      <c r="D9" s="2">
        <f>+'[6]30.06.22'!$G$26</f>
        <v>13140</v>
      </c>
      <c r="E9" s="2">
        <f t="shared" si="0"/>
        <v>26327</v>
      </c>
    </row>
    <row r="10" spans="1:5">
      <c r="A10" s="1">
        <v>7</v>
      </c>
      <c r="B10" t="s">
        <v>12</v>
      </c>
      <c r="C10" s="2">
        <f>+'[7]31.07.22'!$G$24</f>
        <v>15934</v>
      </c>
      <c r="D10" s="2">
        <f>+'[7]31.07.22'!$G$25</f>
        <v>16129</v>
      </c>
      <c r="E10" s="2">
        <f t="shared" si="0"/>
        <v>32063</v>
      </c>
    </row>
    <row r="11" spans="1:5">
      <c r="A11" s="1">
        <v>8</v>
      </c>
      <c r="B11" t="s">
        <v>13</v>
      </c>
      <c r="C11" s="2">
        <f>+'[8]31.08.22'!$G$22</f>
        <v>15087</v>
      </c>
      <c r="D11" s="2">
        <f>+'[8]31.08.22'!$G$23</f>
        <v>15154</v>
      </c>
      <c r="E11" s="2">
        <f t="shared" si="0"/>
        <v>30241</v>
      </c>
    </row>
    <row r="12" spans="1:5">
      <c r="A12" s="1">
        <v>9</v>
      </c>
      <c r="B12" t="s">
        <v>14</v>
      </c>
      <c r="C12" s="2">
        <f>+'[9]30.09.22'!$G$21</f>
        <v>13480</v>
      </c>
      <c r="D12" s="2">
        <f>+'[9]30.09.22'!$G$22</f>
        <v>13737</v>
      </c>
      <c r="E12" s="2">
        <f t="shared" si="0"/>
        <v>27217</v>
      </c>
    </row>
    <row r="13" spans="1:5">
      <c r="A13" s="1">
        <v>10</v>
      </c>
      <c r="B13" t="s">
        <v>15</v>
      </c>
      <c r="C13" s="2">
        <f>+'[10]31.10.22'!$G$26</f>
        <v>19469</v>
      </c>
      <c r="D13" s="2">
        <f>+'[10]31.10.22'!$G$27</f>
        <v>19473</v>
      </c>
      <c r="E13" s="2">
        <f t="shared" si="0"/>
        <v>38942</v>
      </c>
    </row>
    <row r="14" spans="1:5">
      <c r="A14" s="1">
        <v>11</v>
      </c>
      <c r="B14" t="s">
        <v>16</v>
      </c>
      <c r="C14" s="2">
        <f>+'[11]30.11.22 '!$G$26</f>
        <v>17644</v>
      </c>
      <c r="D14" s="2">
        <f>+'[11]30.11.22 '!$G$27</f>
        <v>17646</v>
      </c>
      <c r="E14" s="2">
        <f t="shared" si="0"/>
        <v>35290</v>
      </c>
    </row>
    <row r="15" spans="1:5">
      <c r="A15" s="1">
        <v>12</v>
      </c>
      <c r="B15" t="s">
        <v>17</v>
      </c>
      <c r="C15" s="2">
        <f>+'[12]31.12.22'!$G$27</f>
        <v>21005</v>
      </c>
      <c r="D15" s="2">
        <f>+'[12]31.12.22'!$G$28</f>
        <v>18559</v>
      </c>
      <c r="E15" s="2">
        <f t="shared" si="0"/>
        <v>39564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activeCell="J10" sqref="J10"/>
    </sheetView>
  </sheetViews>
  <sheetFormatPr defaultRowHeight="14.25"/>
  <cols>
    <col min="1" max="1" width="8.375" style="1" customWidth="1"/>
    <col min="2" max="2" width="13.625" customWidth="1"/>
    <col min="3" max="3" width="20" customWidth="1"/>
    <col min="4" max="4" width="22" customWidth="1"/>
    <col min="5" max="5" width="13.5" customWidth="1"/>
  </cols>
  <sheetData>
    <row r="1" spans="1:5" ht="23.25" customHeight="1">
      <c r="A1" s="6" t="s">
        <v>18</v>
      </c>
      <c r="B1" s="6"/>
      <c r="C1" s="6"/>
      <c r="D1" s="6"/>
      <c r="E1" s="6"/>
    </row>
    <row r="3" spans="1:5" s="4" customFormat="1" ht="22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>
      <c r="A4" s="1">
        <v>1</v>
      </c>
      <c r="B4" t="s">
        <v>6</v>
      </c>
      <c r="C4" s="2">
        <f>'[13]31.01.2023'!$G$22</f>
        <v>18226</v>
      </c>
      <c r="D4" s="2">
        <f>+'[13]31.01.2023'!$G$23</f>
        <v>20492</v>
      </c>
      <c r="E4" s="2">
        <f>SUM(C4:D4)</f>
        <v>38718</v>
      </c>
    </row>
    <row r="5" spans="1:5">
      <c r="A5" s="1">
        <v>2</v>
      </c>
      <c r="B5" t="s">
        <v>7</v>
      </c>
      <c r="C5" s="2">
        <f>+'[14]28.02.2023'!$G$23</f>
        <v>17880</v>
      </c>
      <c r="D5" s="2">
        <f>+'[14]28.02.2023'!$G$24</f>
        <v>18066</v>
      </c>
      <c r="E5" s="2">
        <f t="shared" ref="E5:E15" si="0">SUM(C5:D5)</f>
        <v>35946</v>
      </c>
    </row>
    <row r="6" spans="1:5">
      <c r="A6" s="1">
        <v>3</v>
      </c>
      <c r="B6" t="s">
        <v>8</v>
      </c>
      <c r="C6" s="5" t="s">
        <v>19</v>
      </c>
      <c r="D6" s="5" t="s">
        <v>19</v>
      </c>
      <c r="E6" s="2">
        <f t="shared" si="0"/>
        <v>0</v>
      </c>
    </row>
    <row r="7" spans="1:5">
      <c r="A7" s="1">
        <v>4</v>
      </c>
      <c r="B7" t="s">
        <v>9</v>
      </c>
      <c r="C7" s="5" t="s">
        <v>19</v>
      </c>
      <c r="D7" s="5" t="s">
        <v>19</v>
      </c>
      <c r="E7" s="2">
        <f t="shared" si="0"/>
        <v>0</v>
      </c>
    </row>
    <row r="8" spans="1:5">
      <c r="A8" s="1">
        <v>5</v>
      </c>
      <c r="B8" t="s">
        <v>10</v>
      </c>
      <c r="C8" s="5" t="s">
        <v>19</v>
      </c>
      <c r="D8" s="5" t="s">
        <v>19</v>
      </c>
      <c r="E8" s="2">
        <f t="shared" si="0"/>
        <v>0</v>
      </c>
    </row>
    <row r="9" spans="1:5">
      <c r="A9" s="1">
        <v>6</v>
      </c>
      <c r="B9" t="s">
        <v>11</v>
      </c>
      <c r="C9" s="5" t="s">
        <v>19</v>
      </c>
      <c r="D9" s="5" t="s">
        <v>19</v>
      </c>
      <c r="E9" s="2">
        <f t="shared" si="0"/>
        <v>0</v>
      </c>
    </row>
    <row r="10" spans="1:5">
      <c r="A10" s="1">
        <v>7</v>
      </c>
      <c r="B10" t="s">
        <v>12</v>
      </c>
      <c r="C10" s="5" t="s">
        <v>19</v>
      </c>
      <c r="D10" s="5" t="s">
        <v>19</v>
      </c>
      <c r="E10" s="2">
        <f t="shared" si="0"/>
        <v>0</v>
      </c>
    </row>
    <row r="11" spans="1:5">
      <c r="A11" s="1">
        <v>8</v>
      </c>
      <c r="B11" t="s">
        <v>13</v>
      </c>
      <c r="C11" s="5" t="s">
        <v>19</v>
      </c>
      <c r="D11" s="5" t="s">
        <v>19</v>
      </c>
      <c r="E11" s="2">
        <f t="shared" si="0"/>
        <v>0</v>
      </c>
    </row>
    <row r="12" spans="1:5">
      <c r="A12" s="1">
        <v>9</v>
      </c>
      <c r="B12" t="s">
        <v>14</v>
      </c>
      <c r="C12" s="5" t="s">
        <v>19</v>
      </c>
      <c r="D12" s="5" t="s">
        <v>19</v>
      </c>
      <c r="E12" s="2">
        <f t="shared" si="0"/>
        <v>0</v>
      </c>
    </row>
    <row r="13" spans="1:5">
      <c r="A13" s="1">
        <v>10</v>
      </c>
      <c r="B13" t="s">
        <v>15</v>
      </c>
      <c r="C13" s="5" t="s">
        <v>19</v>
      </c>
      <c r="D13" s="5" t="s">
        <v>19</v>
      </c>
      <c r="E13" s="2">
        <f t="shared" si="0"/>
        <v>0</v>
      </c>
    </row>
    <row r="14" spans="1:5">
      <c r="A14" s="1">
        <v>11</v>
      </c>
      <c r="B14" t="s">
        <v>16</v>
      </c>
      <c r="C14" s="5" t="s">
        <v>19</v>
      </c>
      <c r="D14" s="5" t="s">
        <v>19</v>
      </c>
      <c r="E14" s="2">
        <f t="shared" si="0"/>
        <v>0</v>
      </c>
    </row>
    <row r="15" spans="1:5">
      <c r="A15" s="1">
        <v>12</v>
      </c>
      <c r="B15" t="s">
        <v>17</v>
      </c>
      <c r="C15" s="5" t="s">
        <v>19</v>
      </c>
      <c r="D15" s="5" t="s">
        <v>19</v>
      </c>
      <c r="E15" s="2">
        <f t="shared" si="0"/>
        <v>0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sqref="A1:E1"/>
    </sheetView>
  </sheetViews>
  <sheetFormatPr defaultRowHeight="14.25"/>
  <cols>
    <col min="1" max="1" width="8.375" style="1" customWidth="1"/>
    <col min="2" max="2" width="13.75" style="1" customWidth="1"/>
    <col min="3" max="3" width="20" customWidth="1"/>
    <col min="4" max="4" width="22" customWidth="1"/>
    <col min="5" max="5" width="13.5" customWidth="1"/>
  </cols>
  <sheetData>
    <row r="1" spans="1:5" ht="23.25" customHeight="1">
      <c r="A1" s="6" t="s">
        <v>22</v>
      </c>
      <c r="B1" s="6"/>
      <c r="C1" s="6"/>
      <c r="D1" s="6"/>
      <c r="E1" s="6"/>
    </row>
    <row r="3" spans="1:5" s="4" customFormat="1" ht="22.5" customHeight="1">
      <c r="A3" s="3" t="s">
        <v>20</v>
      </c>
      <c r="B3" s="3" t="s">
        <v>21</v>
      </c>
      <c r="C3" s="3" t="s">
        <v>3</v>
      </c>
      <c r="D3" s="3" t="s">
        <v>4</v>
      </c>
      <c r="E3" s="3" t="s">
        <v>5</v>
      </c>
    </row>
    <row r="4" spans="1:5">
      <c r="A4" s="1">
        <v>1</v>
      </c>
      <c r="B4" s="1">
        <v>4</v>
      </c>
      <c r="C4" s="2">
        <v>567</v>
      </c>
      <c r="D4" s="2">
        <v>649</v>
      </c>
      <c r="E4" s="2">
        <f>SUM(C4:D4)</f>
        <v>1216</v>
      </c>
    </row>
    <row r="5" spans="1:5">
      <c r="A5" s="1">
        <v>2</v>
      </c>
      <c r="B5" s="1">
        <v>4</v>
      </c>
      <c r="C5" s="2">
        <v>514</v>
      </c>
      <c r="D5" s="2">
        <v>496</v>
      </c>
      <c r="E5" s="2">
        <f t="shared" ref="E5:E33" si="0">SUM(C5:D5)</f>
        <v>1010</v>
      </c>
    </row>
    <row r="6" spans="1:5">
      <c r="A6" s="1">
        <v>3</v>
      </c>
      <c r="B6" s="1">
        <v>4</v>
      </c>
      <c r="C6" s="5">
        <v>527</v>
      </c>
      <c r="D6" s="5">
        <v>634</v>
      </c>
      <c r="E6" s="2">
        <f t="shared" si="0"/>
        <v>1161</v>
      </c>
    </row>
    <row r="7" spans="1:5">
      <c r="A7" s="1">
        <v>4</v>
      </c>
      <c r="B7" s="1">
        <v>4</v>
      </c>
      <c r="C7" s="5">
        <v>500</v>
      </c>
      <c r="D7" s="5">
        <v>480</v>
      </c>
      <c r="E7" s="2">
        <f t="shared" si="0"/>
        <v>980</v>
      </c>
    </row>
    <row r="8" spans="1:5">
      <c r="A8" s="1">
        <v>5</v>
      </c>
      <c r="B8" s="1">
        <v>3</v>
      </c>
      <c r="C8" s="5">
        <v>445</v>
      </c>
      <c r="D8" s="5">
        <v>416</v>
      </c>
      <c r="E8" s="2">
        <f t="shared" si="0"/>
        <v>861</v>
      </c>
    </row>
    <row r="9" spans="1:5">
      <c r="A9" s="1">
        <v>6</v>
      </c>
      <c r="B9" s="1">
        <v>4</v>
      </c>
      <c r="C9" s="5">
        <v>471</v>
      </c>
      <c r="D9" s="5">
        <v>500</v>
      </c>
      <c r="E9" s="2">
        <f t="shared" si="0"/>
        <v>971</v>
      </c>
    </row>
    <row r="10" spans="1:5">
      <c r="A10" s="1">
        <v>7</v>
      </c>
      <c r="B10" s="1">
        <v>4</v>
      </c>
      <c r="C10" s="5">
        <v>529</v>
      </c>
      <c r="D10" s="5">
        <v>589</v>
      </c>
      <c r="E10" s="2">
        <f t="shared" si="0"/>
        <v>1118</v>
      </c>
    </row>
    <row r="11" spans="1:5">
      <c r="A11" s="1">
        <v>8</v>
      </c>
      <c r="B11" s="1">
        <v>4</v>
      </c>
      <c r="C11" s="5">
        <v>581</v>
      </c>
      <c r="D11" s="5">
        <v>633</v>
      </c>
      <c r="E11" s="2">
        <f t="shared" si="0"/>
        <v>1214</v>
      </c>
    </row>
    <row r="12" spans="1:5">
      <c r="A12" s="1">
        <v>9</v>
      </c>
      <c r="B12" s="1">
        <v>4</v>
      </c>
      <c r="C12" s="5">
        <v>547</v>
      </c>
      <c r="D12" s="5">
        <v>498</v>
      </c>
      <c r="E12" s="2">
        <f t="shared" si="0"/>
        <v>1045</v>
      </c>
    </row>
    <row r="13" spans="1:5">
      <c r="A13" s="1">
        <v>10</v>
      </c>
      <c r="B13" s="1">
        <v>4</v>
      </c>
      <c r="C13" s="5">
        <v>586</v>
      </c>
      <c r="D13" s="5">
        <v>693</v>
      </c>
      <c r="E13" s="2">
        <f t="shared" si="0"/>
        <v>1279</v>
      </c>
    </row>
    <row r="14" spans="1:5">
      <c r="A14" s="1">
        <v>11</v>
      </c>
      <c r="B14" s="1">
        <v>4</v>
      </c>
      <c r="C14" s="5">
        <v>531</v>
      </c>
      <c r="D14" s="5">
        <v>493</v>
      </c>
      <c r="E14" s="2">
        <f t="shared" si="0"/>
        <v>1024</v>
      </c>
    </row>
    <row r="15" spans="1:5">
      <c r="A15" s="1">
        <v>12</v>
      </c>
      <c r="B15" s="1">
        <v>3</v>
      </c>
      <c r="C15" s="5">
        <v>463</v>
      </c>
      <c r="D15" s="5">
        <v>496</v>
      </c>
      <c r="E15" s="2">
        <f t="shared" si="0"/>
        <v>959</v>
      </c>
    </row>
    <row r="16" spans="1:5">
      <c r="A16" s="1">
        <v>13</v>
      </c>
      <c r="B16" s="1">
        <v>4</v>
      </c>
      <c r="C16" s="2">
        <v>534</v>
      </c>
      <c r="D16" s="2">
        <v>512</v>
      </c>
      <c r="E16" s="2">
        <f t="shared" si="0"/>
        <v>1046</v>
      </c>
    </row>
    <row r="17" spans="1:5">
      <c r="A17" s="1">
        <v>14</v>
      </c>
      <c r="B17" s="1">
        <v>3</v>
      </c>
      <c r="C17" s="2">
        <v>440</v>
      </c>
      <c r="D17" s="2">
        <v>458</v>
      </c>
      <c r="E17" s="2">
        <f t="shared" si="0"/>
        <v>898</v>
      </c>
    </row>
    <row r="18" spans="1:5">
      <c r="A18" s="1">
        <v>15</v>
      </c>
      <c r="B18" s="1">
        <v>4</v>
      </c>
      <c r="C18" s="2">
        <v>601</v>
      </c>
      <c r="D18" s="2">
        <v>655</v>
      </c>
      <c r="E18" s="2">
        <f t="shared" si="0"/>
        <v>1256</v>
      </c>
    </row>
    <row r="19" spans="1:5">
      <c r="A19" s="1">
        <v>16</v>
      </c>
      <c r="B19" s="1">
        <v>4</v>
      </c>
      <c r="C19" s="2">
        <v>514</v>
      </c>
      <c r="D19" s="2">
        <v>561</v>
      </c>
      <c r="E19" s="2">
        <f t="shared" si="0"/>
        <v>1075</v>
      </c>
    </row>
    <row r="20" spans="1:5">
      <c r="A20" s="1">
        <v>17</v>
      </c>
      <c r="B20" s="1">
        <v>4</v>
      </c>
      <c r="C20" s="2">
        <v>644</v>
      </c>
      <c r="D20" s="2">
        <v>629</v>
      </c>
      <c r="E20" s="2">
        <f t="shared" si="0"/>
        <v>1273</v>
      </c>
    </row>
    <row r="21" spans="1:5">
      <c r="A21" s="1">
        <v>18</v>
      </c>
      <c r="B21" s="1">
        <v>4</v>
      </c>
      <c r="C21" s="2">
        <v>561</v>
      </c>
      <c r="D21" s="2">
        <v>487</v>
      </c>
      <c r="E21" s="2">
        <f t="shared" si="0"/>
        <v>1048</v>
      </c>
    </row>
    <row r="22" spans="1:5">
      <c r="A22" s="1">
        <v>19</v>
      </c>
      <c r="B22" s="1">
        <v>3</v>
      </c>
      <c r="C22" s="2">
        <v>461</v>
      </c>
      <c r="D22" s="2">
        <v>490</v>
      </c>
      <c r="E22" s="2">
        <f t="shared" si="0"/>
        <v>951</v>
      </c>
    </row>
    <row r="23" spans="1:5">
      <c r="A23" s="1">
        <v>20</v>
      </c>
      <c r="B23" s="1">
        <v>4</v>
      </c>
      <c r="C23" s="2">
        <v>521</v>
      </c>
      <c r="D23" s="2">
        <v>499</v>
      </c>
      <c r="E23" s="2">
        <f t="shared" si="0"/>
        <v>1020</v>
      </c>
    </row>
    <row r="24" spans="1:5">
      <c r="A24" s="1">
        <v>21</v>
      </c>
      <c r="B24" s="1">
        <v>3</v>
      </c>
      <c r="C24" s="2">
        <v>463</v>
      </c>
      <c r="D24" s="2">
        <v>492</v>
      </c>
      <c r="E24" s="2">
        <f t="shared" si="0"/>
        <v>955</v>
      </c>
    </row>
    <row r="25" spans="1:5">
      <c r="A25" s="1">
        <v>22</v>
      </c>
      <c r="B25" s="1">
        <v>4</v>
      </c>
      <c r="C25" s="2">
        <v>568</v>
      </c>
      <c r="D25" s="2">
        <v>668</v>
      </c>
      <c r="E25" s="2">
        <f t="shared" si="0"/>
        <v>1236</v>
      </c>
    </row>
    <row r="26" spans="1:5">
      <c r="A26" s="1">
        <v>23</v>
      </c>
      <c r="B26" s="1">
        <v>3</v>
      </c>
      <c r="C26" s="2">
        <v>435</v>
      </c>
      <c r="D26" s="2">
        <v>440</v>
      </c>
      <c r="E26" s="2">
        <f t="shared" si="0"/>
        <v>875</v>
      </c>
    </row>
    <row r="27" spans="1:5">
      <c r="A27" s="1">
        <v>24</v>
      </c>
      <c r="B27" s="1">
        <v>4</v>
      </c>
      <c r="C27" s="2">
        <v>589</v>
      </c>
      <c r="D27" s="2">
        <v>624</v>
      </c>
      <c r="E27" s="2">
        <f t="shared" si="0"/>
        <v>1213</v>
      </c>
    </row>
    <row r="28" spans="1:5">
      <c r="A28" s="1">
        <v>25</v>
      </c>
      <c r="B28" s="1">
        <v>4</v>
      </c>
      <c r="C28" s="2">
        <v>559</v>
      </c>
      <c r="D28" s="2">
        <v>497</v>
      </c>
      <c r="E28" s="2">
        <f t="shared" si="0"/>
        <v>1056</v>
      </c>
    </row>
    <row r="29" spans="1:5">
      <c r="A29" s="1">
        <v>26</v>
      </c>
      <c r="B29" s="1">
        <v>3</v>
      </c>
      <c r="C29" s="2">
        <v>472</v>
      </c>
      <c r="D29" s="2">
        <v>441</v>
      </c>
      <c r="E29" s="2">
        <f t="shared" si="0"/>
        <v>913</v>
      </c>
    </row>
    <row r="30" spans="1:5">
      <c r="A30" s="1">
        <v>27</v>
      </c>
      <c r="B30" s="1">
        <v>4</v>
      </c>
      <c r="C30" s="2">
        <v>545</v>
      </c>
      <c r="D30" s="2">
        <v>523</v>
      </c>
      <c r="E30" s="2">
        <f t="shared" si="0"/>
        <v>1068</v>
      </c>
    </row>
    <row r="31" spans="1:5">
      <c r="A31" s="1">
        <v>28</v>
      </c>
      <c r="B31" s="1">
        <v>3</v>
      </c>
      <c r="C31" s="2">
        <v>442</v>
      </c>
      <c r="D31" s="2">
        <v>440</v>
      </c>
      <c r="E31" s="2">
        <f t="shared" si="0"/>
        <v>882</v>
      </c>
    </row>
    <row r="32" spans="1:5">
      <c r="A32" s="1">
        <v>29</v>
      </c>
      <c r="B32" s="1">
        <v>5</v>
      </c>
      <c r="C32" s="2">
        <v>617</v>
      </c>
      <c r="D32" s="2">
        <v>496</v>
      </c>
      <c r="E32" s="2">
        <f t="shared" si="0"/>
        <v>1113</v>
      </c>
    </row>
    <row r="33" spans="1:5">
      <c r="A33" s="1">
        <v>30</v>
      </c>
      <c r="B33" s="1">
        <v>4</v>
      </c>
      <c r="C33" s="2">
        <v>539</v>
      </c>
      <c r="D33" s="2">
        <v>517</v>
      </c>
      <c r="E33" s="2">
        <f t="shared" si="0"/>
        <v>1056</v>
      </c>
    </row>
    <row r="34" spans="1:5" hidden="1">
      <c r="A34" s="1">
        <v>31</v>
      </c>
      <c r="B34" s="1">
        <v>4</v>
      </c>
      <c r="C34" s="2"/>
      <c r="D34" s="2"/>
      <c r="E34" s="2">
        <f>SUM(C34:D34)</f>
        <v>0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จำนวน ผดส. ประจำปี 2565</vt:lpstr>
      <vt:lpstr>จำนวน ผดส. ประจำปี 2566</vt:lpstr>
      <vt:lpstr>เดือนกันยายน 2566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DOA</dc:creator>
  <cp:lastModifiedBy>DCA</cp:lastModifiedBy>
  <cp:lastPrinted>2023-07-14T07:51:27Z</cp:lastPrinted>
  <dcterms:created xsi:type="dcterms:W3CDTF">2023-03-17T08:40:34Z</dcterms:created>
  <dcterms:modified xsi:type="dcterms:W3CDTF">2024-04-23T07:04:07Z</dcterms:modified>
</cp:coreProperties>
</file>